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m\Downloads\paid excels\bi-weekly\"/>
    </mc:Choice>
  </mc:AlternateContent>
  <xr:revisionPtr revIDLastSave="0" documentId="13_ncr:1_{5DB1F35D-BB7E-46FC-827F-36FF53AA20E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3" i="1" l="1"/>
  <c r="N23" i="1"/>
  <c r="M23" i="1"/>
  <c r="L23" i="1"/>
  <c r="K23" i="1"/>
  <c r="J23" i="1"/>
  <c r="P34" i="1"/>
  <c r="Q34" i="1"/>
  <c r="P33" i="1"/>
  <c r="Q33" i="1" s="1"/>
  <c r="P32" i="1"/>
  <c r="Q32" i="1" s="1"/>
  <c r="P31" i="1"/>
  <c r="Q31" i="1" s="1"/>
  <c r="P30" i="1"/>
  <c r="Q30" i="1"/>
  <c r="P29" i="1"/>
  <c r="Q29" i="1" s="1"/>
  <c r="P28" i="1"/>
  <c r="Q28" i="1" s="1"/>
  <c r="P27" i="1"/>
  <c r="Q27" i="1" s="1"/>
  <c r="P26" i="1"/>
  <c r="Q26" i="1"/>
  <c r="P25" i="1"/>
  <c r="Q25" i="1" s="1"/>
  <c r="P24" i="1"/>
  <c r="Q24" i="1" s="1"/>
  <c r="P8" i="1"/>
  <c r="Q8" i="1"/>
  <c r="P9" i="1"/>
  <c r="Q9" i="1" s="1"/>
  <c r="P10" i="1"/>
  <c r="Q10" i="1"/>
  <c r="P11" i="1"/>
  <c r="Q11" i="1"/>
  <c r="P12" i="1"/>
  <c r="Q12" i="1"/>
  <c r="P13" i="1"/>
  <c r="Q13" i="1" s="1"/>
  <c r="P14" i="1"/>
  <c r="Q14" i="1"/>
  <c r="P15" i="1"/>
  <c r="Q15" i="1"/>
  <c r="P16" i="1"/>
  <c r="Q16" i="1"/>
  <c r="P17" i="1"/>
  <c r="Q17" i="1" s="1"/>
  <c r="P7" i="1"/>
  <c r="Q7" i="1"/>
  <c r="O6" i="1"/>
  <c r="N6" i="1"/>
  <c r="M6" i="1"/>
  <c r="L6" i="1"/>
  <c r="K6" i="1"/>
  <c r="J6" i="1"/>
  <c r="P36" i="1" l="1"/>
  <c r="P19" i="1"/>
  <c r="P35" i="1"/>
  <c r="P18" i="1"/>
  <c r="D38" i="1" s="1"/>
  <c r="D39" i="1" l="1"/>
</calcChain>
</file>

<file path=xl/sharedStrings.xml><?xml version="1.0" encoding="utf-8"?>
<sst xmlns="http://schemas.openxmlformats.org/spreadsheetml/2006/main" count="370" uniqueCount="34">
  <si>
    <t>Client Name</t>
  </si>
  <si>
    <t>Client Project</t>
  </si>
  <si>
    <t>Due Date</t>
  </si>
  <si>
    <t>Client</t>
  </si>
  <si>
    <t>Owes</t>
  </si>
  <si>
    <t>Total Earned:</t>
  </si>
  <si>
    <t>KTAL News</t>
  </si>
  <si>
    <t>Shelter Interview</t>
  </si>
  <si>
    <t>Sitti Gazette</t>
  </si>
  <si>
    <t>Humor Column</t>
  </si>
  <si>
    <t>MediaOnline</t>
  </si>
  <si>
    <t>Text Inc.</t>
  </si>
  <si>
    <t>Mommy Care Mag</t>
  </si>
  <si>
    <t>Nursing Article</t>
  </si>
  <si>
    <t>Words Written</t>
  </si>
  <si>
    <t>Pay Per</t>
  </si>
  <si>
    <t>Word</t>
  </si>
  <si>
    <t>Cap</t>
  </si>
  <si>
    <t>Sofa Advertisement</t>
  </si>
  <si>
    <t>Alarm Blog</t>
  </si>
  <si>
    <t>Pool Advertisement</t>
  </si>
  <si>
    <t>Refrigeration Blog</t>
  </si>
  <si>
    <t xml:space="preserve">Total </t>
  </si>
  <si>
    <t>Words</t>
  </si>
  <si>
    <t>Big Magazine</t>
  </si>
  <si>
    <t>Fishing Expose</t>
  </si>
  <si>
    <t>Flat</t>
  </si>
  <si>
    <t>Rate</t>
  </si>
  <si>
    <t>Weekly Words:</t>
  </si>
  <si>
    <t>Biweekly Freelancer Timesheet</t>
  </si>
  <si>
    <t>N/A</t>
  </si>
  <si>
    <t>Total Words Written:</t>
  </si>
  <si>
    <t>Starting Date:</t>
  </si>
  <si>
    <t>Timeclockwizard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</si>
</sst>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6"/>
      <color indexed="8"/>
      <name val="Arial Black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6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5" fillId="0" borderId="1" xfId="0" applyNumberFormat="1" applyFont="1" applyBorder="1"/>
    <xf numFmtId="2" fontId="5" fillId="2" borderId="1" xfId="0" applyNumberFormat="1" applyFont="1" applyFill="1" applyBorder="1"/>
    <xf numFmtId="165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/>
    <xf numFmtId="0" fontId="5" fillId="0" borderId="0" xfId="0" applyFont="1"/>
    <xf numFmtId="165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1" fontId="5" fillId="0" borderId="1" xfId="0" applyNumberFormat="1" applyFont="1" applyBorder="1"/>
    <xf numFmtId="1" fontId="5" fillId="2" borderId="1" xfId="0" applyNumberFormat="1" applyFont="1" applyFill="1" applyBorder="1"/>
    <xf numFmtId="0" fontId="5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center"/>
    </xf>
    <xf numFmtId="2" fontId="7" fillId="3" borderId="9" xfId="0" applyNumberFormat="1" applyFont="1" applyFill="1" applyBorder="1" applyAlignment="1">
      <alignment horizontal="right"/>
    </xf>
    <xf numFmtId="165" fontId="7" fillId="3" borderId="10" xfId="0" applyNumberFormat="1" applyFont="1" applyFill="1" applyBorder="1"/>
    <xf numFmtId="165" fontId="5" fillId="2" borderId="1" xfId="0" applyNumberFormat="1" applyFont="1" applyFill="1" applyBorder="1"/>
    <xf numFmtId="0" fontId="5" fillId="0" borderId="1" xfId="0" applyFont="1" applyBorder="1" applyAlignment="1">
      <alignment horizontal="center"/>
    </xf>
    <xf numFmtId="14" fontId="5" fillId="0" borderId="9" xfId="0" applyNumberFormat="1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4" fontId="0" fillId="0" borderId="9" xfId="0" applyNumberFormat="1" applyBorder="1" applyAlignment="1">
      <alignment horizontal="right"/>
    </xf>
    <xf numFmtId="0" fontId="4" fillId="0" borderId="0" xfId="0" applyFont="1" applyAlignment="1">
      <alignment horizontal="right"/>
    </xf>
    <xf numFmtId="0" fontId="3" fillId="3" borderId="0" xfId="0" applyFont="1" applyFill="1" applyAlignment="1">
      <alignment horizontal="right"/>
    </xf>
    <xf numFmtId="0" fontId="6" fillId="4" borderId="1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/>
    <xf numFmtId="164" fontId="6" fillId="4" borderId="4" xfId="0" applyNumberFormat="1" applyFont="1" applyFill="1" applyBorder="1"/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5" fontId="5" fillId="5" borderId="1" xfId="0" applyNumberFormat="1" applyFont="1" applyFill="1" applyBorder="1" applyAlignment="1">
      <alignment horizontal="center"/>
    </xf>
    <xf numFmtId="3" fontId="5" fillId="5" borderId="1" xfId="0" applyNumberFormat="1" applyFont="1" applyFill="1" applyBorder="1" applyAlignment="1">
      <alignment horizontal="center"/>
    </xf>
    <xf numFmtId="164" fontId="5" fillId="5" borderId="1" xfId="0" applyNumberFormat="1" applyFont="1" applyFill="1" applyBorder="1"/>
    <xf numFmtId="1" fontId="5" fillId="5" borderId="1" xfId="0" applyNumberFormat="1" applyFont="1" applyFill="1" applyBorder="1"/>
    <xf numFmtId="2" fontId="5" fillId="5" borderId="1" xfId="0" applyNumberFormat="1" applyFont="1" applyFill="1" applyBorder="1"/>
    <xf numFmtId="0" fontId="6" fillId="6" borderId="1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164" fontId="6" fillId="6" borderId="4" xfId="0" applyNumberFormat="1" applyFont="1" applyFill="1" applyBorder="1" applyAlignment="1"/>
    <xf numFmtId="164" fontId="6" fillId="6" borderId="4" xfId="0" applyNumberFormat="1" applyFont="1" applyFill="1" applyBorder="1"/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165" fontId="5" fillId="7" borderId="1" xfId="0" applyNumberFormat="1" applyFont="1" applyFill="1" applyBorder="1" applyAlignment="1">
      <alignment horizontal="center"/>
    </xf>
    <xf numFmtId="3" fontId="5" fillId="7" borderId="1" xfId="0" applyNumberFormat="1" applyFont="1" applyFill="1" applyBorder="1" applyAlignment="1">
      <alignment horizontal="center"/>
    </xf>
    <xf numFmtId="164" fontId="5" fillId="7" borderId="1" xfId="0" applyNumberFormat="1" applyFont="1" applyFill="1" applyBorder="1"/>
    <xf numFmtId="1" fontId="5" fillId="7" borderId="1" xfId="0" applyNumberFormat="1" applyFont="1" applyFill="1" applyBorder="1"/>
    <xf numFmtId="2" fontId="5" fillId="7" borderId="1" xfId="0" applyNumberFormat="1" applyFont="1" applyFill="1" applyBorder="1"/>
    <xf numFmtId="4" fontId="5" fillId="7" borderId="11" xfId="0" applyNumberFormat="1" applyFont="1" applyFill="1" applyBorder="1" applyAlignment="1">
      <alignment horizontal="center"/>
    </xf>
    <xf numFmtId="165" fontId="5" fillId="7" borderId="0" xfId="0" applyNumberFormat="1" applyFont="1" applyFill="1" applyAlignment="1">
      <alignment horizontal="center"/>
    </xf>
    <xf numFmtId="165" fontId="5" fillId="5" borderId="1" xfId="0" applyNumberFormat="1" applyFont="1" applyFill="1" applyBorder="1"/>
    <xf numFmtId="4" fontId="5" fillId="5" borderId="11" xfId="0" applyNumberFormat="1" applyFont="1" applyFill="1" applyBorder="1" applyAlignment="1">
      <alignment horizontal="center"/>
    </xf>
    <xf numFmtId="165" fontId="5" fillId="5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39"/>
  <sheetViews>
    <sheetView tabSelected="1" zoomScaleNormal="100" workbookViewId="0">
      <selection activeCell="O6" sqref="O6"/>
    </sheetView>
  </sheetViews>
  <sheetFormatPr defaultColWidth="8.85546875" defaultRowHeight="15" x14ac:dyDescent="0.25"/>
  <cols>
    <col min="1" max="2" width="8.85546875" customWidth="1"/>
    <col min="3" max="3" width="9.140625" customWidth="1"/>
    <col min="4" max="4" width="10" customWidth="1"/>
    <col min="5" max="5" width="0.42578125" hidden="1" customWidth="1"/>
    <col min="6" max="6" width="8.85546875" customWidth="1"/>
    <col min="7" max="7" width="8" customWidth="1"/>
    <col min="8" max="8" width="7.7109375" customWidth="1"/>
    <col min="9" max="9" width="8.42578125" customWidth="1"/>
    <col min="10" max="10" width="7.42578125" customWidth="1"/>
    <col min="11" max="11" width="7.28515625" customWidth="1"/>
    <col min="12" max="12" width="7.42578125" customWidth="1"/>
    <col min="13" max="13" width="7.7109375" customWidth="1"/>
    <col min="14" max="14" width="8" customWidth="1"/>
    <col min="15" max="15" width="7.85546875" customWidth="1"/>
    <col min="16" max="17" width="8.140625" customWidth="1"/>
  </cols>
  <sheetData>
    <row r="1" spans="1:17" ht="21" x14ac:dyDescent="0.35">
      <c r="A1" s="72" t="s">
        <v>33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29.25" customHeight="1" x14ac:dyDescent="0.5">
      <c r="A2" s="74" t="s">
        <v>29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ht="22.5" customHeight="1" x14ac:dyDescent="0.3">
      <c r="A3" s="24" t="s">
        <v>32</v>
      </c>
      <c r="B3" s="27"/>
      <c r="C3" s="26">
        <v>43507</v>
      </c>
      <c r="D3" s="26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7" ht="11.25" customHeight="1" x14ac:dyDescent="0.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7" x14ac:dyDescent="0.25">
      <c r="A5" s="48" t="s">
        <v>0</v>
      </c>
      <c r="B5" s="49"/>
      <c r="C5" s="49" t="s">
        <v>1</v>
      </c>
      <c r="D5" s="49"/>
      <c r="E5" s="49"/>
      <c r="F5" s="50" t="s">
        <v>26</v>
      </c>
      <c r="G5" s="50" t="s">
        <v>15</v>
      </c>
      <c r="H5" s="50" t="s">
        <v>16</v>
      </c>
      <c r="I5" s="49" t="s">
        <v>2</v>
      </c>
      <c r="J5" s="51" t="s">
        <v>14</v>
      </c>
      <c r="K5" s="51"/>
      <c r="L5" s="51"/>
      <c r="M5" s="51"/>
      <c r="N5" s="51"/>
      <c r="O5" s="51"/>
      <c r="P5" s="52" t="s">
        <v>22</v>
      </c>
      <c r="Q5" s="53" t="s">
        <v>3</v>
      </c>
    </row>
    <row r="6" spans="1:17" x14ac:dyDescent="0.25">
      <c r="A6" s="54"/>
      <c r="B6" s="55"/>
      <c r="C6" s="55"/>
      <c r="D6" s="55"/>
      <c r="E6" s="55"/>
      <c r="F6" s="50" t="s">
        <v>27</v>
      </c>
      <c r="G6" s="56" t="s">
        <v>16</v>
      </c>
      <c r="H6" s="50" t="s">
        <v>17</v>
      </c>
      <c r="I6" s="55"/>
      <c r="J6" s="57">
        <f>C3</f>
        <v>43507</v>
      </c>
      <c r="K6" s="58">
        <f>C3+1</f>
        <v>43508</v>
      </c>
      <c r="L6" s="58">
        <f>C3+2</f>
        <v>43509</v>
      </c>
      <c r="M6" s="58">
        <f>C3+3</f>
        <v>43510</v>
      </c>
      <c r="N6" s="58">
        <f>C3+4</f>
        <v>43511</v>
      </c>
      <c r="O6" s="58">
        <f>C3+5</f>
        <v>43512</v>
      </c>
      <c r="P6" s="59" t="s">
        <v>23</v>
      </c>
      <c r="Q6" s="60" t="s">
        <v>4</v>
      </c>
    </row>
    <row r="7" spans="1:17" ht="12.75" customHeight="1" x14ac:dyDescent="0.25">
      <c r="A7" s="19" t="s">
        <v>6</v>
      </c>
      <c r="B7" s="19"/>
      <c r="C7" s="19" t="s">
        <v>7</v>
      </c>
      <c r="D7" s="19"/>
      <c r="E7" s="19"/>
      <c r="F7" s="9">
        <v>50</v>
      </c>
      <c r="G7" s="9"/>
      <c r="H7" s="10">
        <v>1500</v>
      </c>
      <c r="I7" s="4">
        <v>41324</v>
      </c>
      <c r="J7" s="12">
        <v>50</v>
      </c>
      <c r="K7" s="12">
        <v>47</v>
      </c>
      <c r="L7" s="12"/>
      <c r="M7" s="12">
        <v>1000</v>
      </c>
      <c r="N7" s="12">
        <v>304</v>
      </c>
      <c r="O7" s="12">
        <v>14</v>
      </c>
      <c r="P7" s="13">
        <f>IF(SUM($J7:$O7)=0,"",SUM($J7:$O7))</f>
        <v>1415</v>
      </c>
      <c r="Q7" s="5">
        <f t="shared" ref="Q7:Q17" si="0">IF(AND(ISNUMBER(F7),(ISNUMBER(P7))),F7, IF(AND(P7&lt;=H7,(ISNUMBER(P7))), (P7*G7), IF(ISNUMBER(P7), (H7*G7),"")))</f>
        <v>50</v>
      </c>
    </row>
    <row r="8" spans="1:17" x14ac:dyDescent="0.25">
      <c r="A8" s="42" t="s">
        <v>8</v>
      </c>
      <c r="B8" s="42"/>
      <c r="C8" s="42" t="s">
        <v>9</v>
      </c>
      <c r="D8" s="42"/>
      <c r="E8" s="42"/>
      <c r="F8" s="43"/>
      <c r="G8" s="43">
        <v>0.15</v>
      </c>
      <c r="H8" s="44" t="s">
        <v>30</v>
      </c>
      <c r="I8" s="45">
        <v>41319</v>
      </c>
      <c r="J8" s="46">
        <v>700</v>
      </c>
      <c r="K8" s="46"/>
      <c r="L8" s="46"/>
      <c r="M8" s="46"/>
      <c r="N8" s="46"/>
      <c r="O8" s="46"/>
      <c r="P8" s="46">
        <f t="shared" ref="P8:P17" si="1">IF(SUM($J8:$O8)=0,"",SUM($J8:$O8))</f>
        <v>700</v>
      </c>
      <c r="Q8" s="47">
        <f t="shared" si="0"/>
        <v>105</v>
      </c>
    </row>
    <row r="9" spans="1:17" x14ac:dyDescent="0.25">
      <c r="A9" s="19" t="s">
        <v>10</v>
      </c>
      <c r="B9" s="19"/>
      <c r="C9" s="19" t="s">
        <v>18</v>
      </c>
      <c r="D9" s="19"/>
      <c r="E9" s="19"/>
      <c r="F9" s="9"/>
      <c r="G9" s="6">
        <v>0.1</v>
      </c>
      <c r="H9" s="11">
        <v>500</v>
      </c>
      <c r="I9" s="7">
        <v>41355</v>
      </c>
      <c r="J9" s="13"/>
      <c r="K9" s="13">
        <v>500</v>
      </c>
      <c r="L9" s="13"/>
      <c r="M9" s="13"/>
      <c r="N9" s="13"/>
      <c r="O9" s="13"/>
      <c r="P9" s="13">
        <f t="shared" si="1"/>
        <v>500</v>
      </c>
      <c r="Q9" s="5">
        <f t="shared" si="0"/>
        <v>50</v>
      </c>
    </row>
    <row r="10" spans="1:17" x14ac:dyDescent="0.25">
      <c r="A10" s="42" t="s">
        <v>11</v>
      </c>
      <c r="B10" s="42"/>
      <c r="C10" s="42" t="s">
        <v>19</v>
      </c>
      <c r="D10" s="42"/>
      <c r="E10" s="42"/>
      <c r="F10" s="43"/>
      <c r="G10" s="43">
        <v>0.12</v>
      </c>
      <c r="H10" s="44">
        <v>300</v>
      </c>
      <c r="I10" s="45">
        <v>41334</v>
      </c>
      <c r="J10" s="46"/>
      <c r="K10" s="46"/>
      <c r="L10" s="46">
        <v>300</v>
      </c>
      <c r="M10" s="46"/>
      <c r="N10" s="46"/>
      <c r="O10" s="46"/>
      <c r="P10" s="46">
        <f t="shared" si="1"/>
        <v>300</v>
      </c>
      <c r="Q10" s="47">
        <f t="shared" si="0"/>
        <v>36</v>
      </c>
    </row>
    <row r="11" spans="1:17" x14ac:dyDescent="0.25">
      <c r="A11" s="19" t="s">
        <v>11</v>
      </c>
      <c r="B11" s="19"/>
      <c r="C11" s="19" t="s">
        <v>20</v>
      </c>
      <c r="D11" s="19"/>
      <c r="E11" s="19"/>
      <c r="F11" s="9"/>
      <c r="G11" s="6">
        <v>0.12</v>
      </c>
      <c r="H11" s="11">
        <v>300</v>
      </c>
      <c r="I11" s="7">
        <v>41334</v>
      </c>
      <c r="J11" s="13">
        <v>200</v>
      </c>
      <c r="K11" s="13"/>
      <c r="L11" s="13">
        <v>300</v>
      </c>
      <c r="M11" s="13"/>
      <c r="N11" s="13"/>
      <c r="O11" s="13"/>
      <c r="P11" s="13">
        <f t="shared" si="1"/>
        <v>500</v>
      </c>
      <c r="Q11" s="5">
        <f t="shared" si="0"/>
        <v>36</v>
      </c>
    </row>
    <row r="12" spans="1:17" x14ac:dyDescent="0.25">
      <c r="A12" s="42" t="s">
        <v>11</v>
      </c>
      <c r="B12" s="42"/>
      <c r="C12" s="42" t="s">
        <v>21</v>
      </c>
      <c r="D12" s="42"/>
      <c r="E12" s="42"/>
      <c r="F12" s="43"/>
      <c r="G12" s="43">
        <v>0.12</v>
      </c>
      <c r="H12" s="44">
        <v>300</v>
      </c>
      <c r="I12" s="45">
        <v>41334</v>
      </c>
      <c r="J12" s="46"/>
      <c r="K12" s="46"/>
      <c r="L12" s="46">
        <v>300</v>
      </c>
      <c r="M12" s="46"/>
      <c r="N12" s="46"/>
      <c r="O12" s="46"/>
      <c r="P12" s="46">
        <f t="shared" si="1"/>
        <v>300</v>
      </c>
      <c r="Q12" s="47">
        <f t="shared" si="0"/>
        <v>36</v>
      </c>
    </row>
    <row r="13" spans="1:17" x14ac:dyDescent="0.25">
      <c r="A13" s="19" t="s">
        <v>12</v>
      </c>
      <c r="B13" s="19"/>
      <c r="C13" s="19" t="s">
        <v>13</v>
      </c>
      <c r="D13" s="19"/>
      <c r="E13" s="19"/>
      <c r="F13" s="9"/>
      <c r="G13" s="6">
        <v>0.2</v>
      </c>
      <c r="H13" s="11">
        <v>2000</v>
      </c>
      <c r="I13" s="7">
        <v>41338</v>
      </c>
      <c r="J13" s="13"/>
      <c r="K13" s="13"/>
      <c r="L13" s="13"/>
      <c r="M13" s="13"/>
      <c r="N13" s="13">
        <v>1000</v>
      </c>
      <c r="O13" s="13">
        <v>1120</v>
      </c>
      <c r="P13" s="13">
        <f t="shared" si="1"/>
        <v>2120</v>
      </c>
      <c r="Q13" s="5">
        <f t="shared" si="0"/>
        <v>400</v>
      </c>
    </row>
    <row r="14" spans="1:17" x14ac:dyDescent="0.25">
      <c r="A14" s="42" t="s">
        <v>24</v>
      </c>
      <c r="B14" s="42"/>
      <c r="C14" s="42" t="s">
        <v>25</v>
      </c>
      <c r="D14" s="42"/>
      <c r="E14" s="42"/>
      <c r="F14" s="43">
        <v>100</v>
      </c>
      <c r="G14" s="43"/>
      <c r="H14" s="44" t="s">
        <v>30</v>
      </c>
      <c r="I14" s="45">
        <v>41327</v>
      </c>
      <c r="J14" s="46">
        <v>204</v>
      </c>
      <c r="K14" s="46"/>
      <c r="L14" s="46">
        <v>495</v>
      </c>
      <c r="M14" s="46">
        <v>1225</v>
      </c>
      <c r="N14" s="46"/>
      <c r="O14" s="46">
        <v>158</v>
      </c>
      <c r="P14" s="46">
        <f t="shared" si="1"/>
        <v>2082</v>
      </c>
      <c r="Q14" s="47">
        <f t="shared" si="0"/>
        <v>100</v>
      </c>
    </row>
    <row r="15" spans="1:17" x14ac:dyDescent="0.25">
      <c r="A15" s="19"/>
      <c r="B15" s="19"/>
      <c r="C15" s="19"/>
      <c r="D15" s="19"/>
      <c r="E15" s="19"/>
      <c r="F15" s="9"/>
      <c r="G15" s="6"/>
      <c r="H15" s="11"/>
      <c r="I15" s="7"/>
      <c r="J15" s="13"/>
      <c r="K15" s="13"/>
      <c r="L15" s="13"/>
      <c r="M15" s="13"/>
      <c r="N15" s="13"/>
      <c r="O15" s="13"/>
      <c r="P15" s="13" t="str">
        <f t="shared" si="1"/>
        <v/>
      </c>
      <c r="Q15" s="5" t="str">
        <f t="shared" si="0"/>
        <v/>
      </c>
    </row>
    <row r="16" spans="1:17" x14ac:dyDescent="0.25">
      <c r="A16" s="61"/>
      <c r="B16" s="61"/>
      <c r="C16" s="61"/>
      <c r="D16" s="61"/>
      <c r="E16" s="61"/>
      <c r="F16" s="62"/>
      <c r="G16" s="62"/>
      <c r="H16" s="63"/>
      <c r="I16" s="64"/>
      <c r="J16" s="65"/>
      <c r="K16" s="65"/>
      <c r="L16" s="65"/>
      <c r="M16" s="65"/>
      <c r="N16" s="65"/>
      <c r="O16" s="65"/>
      <c r="P16" s="65" t="str">
        <f t="shared" si="1"/>
        <v/>
      </c>
      <c r="Q16" s="66" t="str">
        <f t="shared" si="0"/>
        <v/>
      </c>
    </row>
    <row r="17" spans="1:17" x14ac:dyDescent="0.25">
      <c r="A17" s="19"/>
      <c r="B17" s="19"/>
      <c r="C17" s="19"/>
      <c r="D17" s="19"/>
      <c r="E17" s="19"/>
      <c r="F17" s="9"/>
      <c r="G17" s="6"/>
      <c r="H17" s="11"/>
      <c r="I17" s="7"/>
      <c r="J17" s="13"/>
      <c r="K17" s="13"/>
      <c r="L17" s="13"/>
      <c r="M17" s="13"/>
      <c r="N17" s="13"/>
      <c r="O17" s="13"/>
      <c r="P17" s="13" t="str">
        <f t="shared" si="1"/>
        <v/>
      </c>
      <c r="Q17" s="5" t="str">
        <f t="shared" si="0"/>
        <v/>
      </c>
    </row>
    <row r="18" spans="1:17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22" t="s">
        <v>28</v>
      </c>
      <c r="O18" s="22"/>
      <c r="P18" s="67">
        <f>SUM(P7:P17)</f>
        <v>7917</v>
      </c>
      <c r="Q18" s="67"/>
    </row>
    <row r="19" spans="1:17" x14ac:dyDescent="0.25">
      <c r="A19" s="23"/>
      <c r="B19" s="23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24" t="s">
        <v>5</v>
      </c>
      <c r="O19" s="24"/>
      <c r="P19" s="68">
        <f>SUM(Q7:Q17)</f>
        <v>813</v>
      </c>
      <c r="Q19" s="68"/>
    </row>
    <row r="20" spans="1:17" x14ac:dyDescent="0.25">
      <c r="A20" s="24" t="s">
        <v>32</v>
      </c>
      <c r="B20" s="25"/>
      <c r="C20" s="20">
        <v>41323</v>
      </c>
      <c r="D20" s="21"/>
    </row>
    <row r="21" spans="1:17" ht="9" customHeight="1" x14ac:dyDescent="0.25"/>
    <row r="22" spans="1:17" x14ac:dyDescent="0.25">
      <c r="A22" s="29" t="s">
        <v>0</v>
      </c>
      <c r="B22" s="30"/>
      <c r="C22" s="30" t="s">
        <v>1</v>
      </c>
      <c r="D22" s="30"/>
      <c r="E22" s="30"/>
      <c r="F22" s="31" t="s">
        <v>26</v>
      </c>
      <c r="G22" s="31" t="s">
        <v>15</v>
      </c>
      <c r="H22" s="31" t="s">
        <v>16</v>
      </c>
      <c r="I22" s="30" t="s">
        <v>2</v>
      </c>
      <c r="J22" s="32" t="s">
        <v>14</v>
      </c>
      <c r="K22" s="32"/>
      <c r="L22" s="32"/>
      <c r="M22" s="32"/>
      <c r="N22" s="32"/>
      <c r="O22" s="32"/>
      <c r="P22" s="33" t="s">
        <v>22</v>
      </c>
      <c r="Q22" s="34" t="s">
        <v>3</v>
      </c>
    </row>
    <row r="23" spans="1:17" x14ac:dyDescent="0.25">
      <c r="A23" s="35"/>
      <c r="B23" s="36"/>
      <c r="C23" s="36"/>
      <c r="D23" s="36"/>
      <c r="E23" s="36"/>
      <c r="F23" s="31" t="s">
        <v>27</v>
      </c>
      <c r="G23" s="37" t="s">
        <v>16</v>
      </c>
      <c r="H23" s="31" t="s">
        <v>17</v>
      </c>
      <c r="I23" s="36"/>
      <c r="J23" s="38">
        <f>C20</f>
        <v>41323</v>
      </c>
      <c r="K23" s="39">
        <f>C20+1</f>
        <v>41324</v>
      </c>
      <c r="L23" s="39">
        <f>C20+2</f>
        <v>41325</v>
      </c>
      <c r="M23" s="39">
        <f>C20+3</f>
        <v>41326</v>
      </c>
      <c r="N23" s="39">
        <f>C20+4</f>
        <v>41327</v>
      </c>
      <c r="O23" s="39">
        <f>C20+5</f>
        <v>41328</v>
      </c>
      <c r="P23" s="40" t="s">
        <v>23</v>
      </c>
      <c r="Q23" s="41" t="s">
        <v>4</v>
      </c>
    </row>
    <row r="24" spans="1:17" x14ac:dyDescent="0.25">
      <c r="A24" s="19" t="s">
        <v>6</v>
      </c>
      <c r="B24" s="19"/>
      <c r="C24" s="19" t="s">
        <v>7</v>
      </c>
      <c r="D24" s="19"/>
      <c r="E24" s="19"/>
      <c r="F24" s="9">
        <v>50</v>
      </c>
      <c r="G24" s="9"/>
      <c r="H24" s="10">
        <v>1500</v>
      </c>
      <c r="I24" s="4">
        <v>41324</v>
      </c>
      <c r="J24" s="12">
        <v>50</v>
      </c>
      <c r="K24" s="12">
        <v>47</v>
      </c>
      <c r="L24" s="12"/>
      <c r="M24" s="12">
        <v>1000</v>
      </c>
      <c r="N24" s="12">
        <v>304</v>
      </c>
      <c r="O24" s="12">
        <v>14</v>
      </c>
      <c r="P24" s="13">
        <f>IF(SUM($J24:$O24)=0,"",SUM($J24:$O24))</f>
        <v>1415</v>
      </c>
      <c r="Q24" s="18">
        <f t="shared" ref="Q24:Q34" si="2">IF(AND(ISNUMBER(F24),(ISNUMBER(P24))),F24, IF(AND(P24&lt;=H24,(ISNUMBER(P24))), (P24*G24), IF(ISNUMBER(P24), (H24*G24),"")))</f>
        <v>50</v>
      </c>
    </row>
    <row r="25" spans="1:17" x14ac:dyDescent="0.25">
      <c r="A25" s="42" t="s">
        <v>8</v>
      </c>
      <c r="B25" s="42"/>
      <c r="C25" s="42" t="s">
        <v>9</v>
      </c>
      <c r="D25" s="42"/>
      <c r="E25" s="42"/>
      <c r="F25" s="43"/>
      <c r="G25" s="43">
        <v>0.15</v>
      </c>
      <c r="H25" s="44" t="s">
        <v>30</v>
      </c>
      <c r="I25" s="45">
        <v>41319</v>
      </c>
      <c r="J25" s="46">
        <v>700</v>
      </c>
      <c r="K25" s="46"/>
      <c r="L25" s="46"/>
      <c r="M25" s="46"/>
      <c r="N25" s="46"/>
      <c r="O25" s="46"/>
      <c r="P25" s="46">
        <f t="shared" ref="P25:P34" si="3">IF(SUM($J25:$O25)=0,"",SUM($J25:$O25))</f>
        <v>700</v>
      </c>
      <c r="Q25" s="69">
        <f t="shared" si="2"/>
        <v>105</v>
      </c>
    </row>
    <row r="26" spans="1:17" x14ac:dyDescent="0.25">
      <c r="A26" s="19" t="s">
        <v>10</v>
      </c>
      <c r="B26" s="19"/>
      <c r="C26" s="19" t="s">
        <v>18</v>
      </c>
      <c r="D26" s="19"/>
      <c r="E26" s="19"/>
      <c r="F26" s="9"/>
      <c r="G26" s="6">
        <v>0.1</v>
      </c>
      <c r="H26" s="11">
        <v>500</v>
      </c>
      <c r="I26" s="7">
        <v>41355</v>
      </c>
      <c r="J26" s="13"/>
      <c r="K26" s="13">
        <v>500</v>
      </c>
      <c r="L26" s="13"/>
      <c r="M26" s="13"/>
      <c r="N26" s="13"/>
      <c r="O26" s="13"/>
      <c r="P26" s="13">
        <f t="shared" si="3"/>
        <v>500</v>
      </c>
      <c r="Q26" s="18">
        <f t="shared" si="2"/>
        <v>50</v>
      </c>
    </row>
    <row r="27" spans="1:17" x14ac:dyDescent="0.25">
      <c r="A27" s="42" t="s">
        <v>11</v>
      </c>
      <c r="B27" s="42"/>
      <c r="C27" s="42" t="s">
        <v>19</v>
      </c>
      <c r="D27" s="42"/>
      <c r="E27" s="42"/>
      <c r="F27" s="43"/>
      <c r="G27" s="43">
        <v>0.12</v>
      </c>
      <c r="H27" s="44">
        <v>300</v>
      </c>
      <c r="I27" s="45">
        <v>41334</v>
      </c>
      <c r="J27" s="46"/>
      <c r="K27" s="46"/>
      <c r="L27" s="46">
        <v>300</v>
      </c>
      <c r="M27" s="46"/>
      <c r="N27" s="46"/>
      <c r="O27" s="46"/>
      <c r="P27" s="46">
        <f t="shared" si="3"/>
        <v>300</v>
      </c>
      <c r="Q27" s="69">
        <f t="shared" si="2"/>
        <v>36</v>
      </c>
    </row>
    <row r="28" spans="1:17" x14ac:dyDescent="0.25">
      <c r="A28" s="19" t="s">
        <v>11</v>
      </c>
      <c r="B28" s="19"/>
      <c r="C28" s="19" t="s">
        <v>20</v>
      </c>
      <c r="D28" s="19"/>
      <c r="E28" s="19"/>
      <c r="F28" s="9"/>
      <c r="G28" s="6">
        <v>0.12</v>
      </c>
      <c r="H28" s="11">
        <v>300</v>
      </c>
      <c r="I28" s="7">
        <v>41334</v>
      </c>
      <c r="J28" s="13">
        <v>200</v>
      </c>
      <c r="K28" s="13"/>
      <c r="L28" s="13">
        <v>300</v>
      </c>
      <c r="M28" s="13"/>
      <c r="N28" s="13"/>
      <c r="O28" s="13"/>
      <c r="P28" s="13">
        <f t="shared" si="3"/>
        <v>500</v>
      </c>
      <c r="Q28" s="18">
        <f t="shared" si="2"/>
        <v>36</v>
      </c>
    </row>
    <row r="29" spans="1:17" x14ac:dyDescent="0.25">
      <c r="A29" s="42" t="s">
        <v>11</v>
      </c>
      <c r="B29" s="42"/>
      <c r="C29" s="42" t="s">
        <v>21</v>
      </c>
      <c r="D29" s="42"/>
      <c r="E29" s="42"/>
      <c r="F29" s="43"/>
      <c r="G29" s="43">
        <v>0.12</v>
      </c>
      <c r="H29" s="44">
        <v>300</v>
      </c>
      <c r="I29" s="45">
        <v>41334</v>
      </c>
      <c r="J29" s="46"/>
      <c r="K29" s="46"/>
      <c r="L29" s="46">
        <v>300</v>
      </c>
      <c r="M29" s="46"/>
      <c r="N29" s="46"/>
      <c r="O29" s="46"/>
      <c r="P29" s="46">
        <f t="shared" si="3"/>
        <v>300</v>
      </c>
      <c r="Q29" s="69">
        <f t="shared" si="2"/>
        <v>36</v>
      </c>
    </row>
    <row r="30" spans="1:17" x14ac:dyDescent="0.25">
      <c r="A30" s="19" t="s">
        <v>12</v>
      </c>
      <c r="B30" s="19"/>
      <c r="C30" s="19" t="s">
        <v>13</v>
      </c>
      <c r="D30" s="19"/>
      <c r="E30" s="19"/>
      <c r="F30" s="9"/>
      <c r="G30" s="6">
        <v>0.2</v>
      </c>
      <c r="H30" s="11">
        <v>2000</v>
      </c>
      <c r="I30" s="7">
        <v>41338</v>
      </c>
      <c r="J30" s="13"/>
      <c r="K30" s="13"/>
      <c r="L30" s="13"/>
      <c r="M30" s="13"/>
      <c r="N30" s="13">
        <v>1000</v>
      </c>
      <c r="O30" s="13">
        <v>1120</v>
      </c>
      <c r="P30" s="13">
        <f t="shared" si="3"/>
        <v>2120</v>
      </c>
      <c r="Q30" s="18">
        <f t="shared" si="2"/>
        <v>400</v>
      </c>
    </row>
    <row r="31" spans="1:17" x14ac:dyDescent="0.25">
      <c r="A31" s="42" t="s">
        <v>24</v>
      </c>
      <c r="B31" s="42"/>
      <c r="C31" s="42" t="s">
        <v>25</v>
      </c>
      <c r="D31" s="42"/>
      <c r="E31" s="42"/>
      <c r="F31" s="43">
        <v>100</v>
      </c>
      <c r="G31" s="43"/>
      <c r="H31" s="44" t="s">
        <v>30</v>
      </c>
      <c r="I31" s="45">
        <v>41327</v>
      </c>
      <c r="J31" s="46">
        <v>204</v>
      </c>
      <c r="K31" s="46"/>
      <c r="L31" s="46">
        <v>495</v>
      </c>
      <c r="M31" s="46">
        <v>1225</v>
      </c>
      <c r="N31" s="46"/>
      <c r="O31" s="46">
        <v>158</v>
      </c>
      <c r="P31" s="46">
        <f t="shared" si="3"/>
        <v>2082</v>
      </c>
      <c r="Q31" s="69">
        <f t="shared" si="2"/>
        <v>100</v>
      </c>
    </row>
    <row r="32" spans="1:17" x14ac:dyDescent="0.25">
      <c r="A32" s="19"/>
      <c r="B32" s="19"/>
      <c r="C32" s="19"/>
      <c r="D32" s="19"/>
      <c r="E32" s="19"/>
      <c r="F32" s="9"/>
      <c r="G32" s="6"/>
      <c r="H32" s="11"/>
      <c r="I32" s="7"/>
      <c r="J32" s="13"/>
      <c r="K32" s="13"/>
      <c r="L32" s="13"/>
      <c r="M32" s="13"/>
      <c r="N32" s="13"/>
      <c r="O32" s="13"/>
      <c r="P32" s="13" t="str">
        <f t="shared" si="3"/>
        <v/>
      </c>
      <c r="Q32" s="18" t="str">
        <f t="shared" si="2"/>
        <v/>
      </c>
    </row>
    <row r="33" spans="1:17" x14ac:dyDescent="0.25">
      <c r="A33" s="42"/>
      <c r="B33" s="42"/>
      <c r="C33" s="42"/>
      <c r="D33" s="42"/>
      <c r="E33" s="42"/>
      <c r="F33" s="43"/>
      <c r="G33" s="43"/>
      <c r="H33" s="44"/>
      <c r="I33" s="45"/>
      <c r="J33" s="46"/>
      <c r="K33" s="46"/>
      <c r="L33" s="46"/>
      <c r="M33" s="46"/>
      <c r="N33" s="46"/>
      <c r="O33" s="46"/>
      <c r="P33" s="46" t="str">
        <f t="shared" si="3"/>
        <v/>
      </c>
      <c r="Q33" s="69" t="str">
        <f t="shared" si="2"/>
        <v/>
      </c>
    </row>
    <row r="34" spans="1:17" x14ac:dyDescent="0.25">
      <c r="A34" s="19"/>
      <c r="B34" s="19"/>
      <c r="C34" s="19"/>
      <c r="D34" s="19"/>
      <c r="E34" s="19"/>
      <c r="F34" s="9"/>
      <c r="G34" s="6"/>
      <c r="H34" s="11"/>
      <c r="I34" s="7"/>
      <c r="J34" s="13"/>
      <c r="K34" s="13"/>
      <c r="L34" s="13"/>
      <c r="M34" s="13"/>
      <c r="N34" s="13"/>
      <c r="O34" s="13"/>
      <c r="P34" s="13" t="str">
        <f t="shared" si="3"/>
        <v/>
      </c>
      <c r="Q34" s="18" t="str">
        <f t="shared" si="2"/>
        <v/>
      </c>
    </row>
    <row r="35" spans="1:17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22" t="s">
        <v>28</v>
      </c>
      <c r="O35" s="22"/>
      <c r="P35" s="70">
        <f>SUM(P24:P34)</f>
        <v>7917</v>
      </c>
      <c r="Q35" s="70"/>
    </row>
    <row r="36" spans="1:17" x14ac:dyDescent="0.25">
      <c r="A36" s="23"/>
      <c r="B36" s="23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24" t="s">
        <v>5</v>
      </c>
      <c r="O36" s="24"/>
      <c r="P36" s="71">
        <f>SUM(Q24:Q34)</f>
        <v>813</v>
      </c>
      <c r="Q36" s="71"/>
    </row>
    <row r="37" spans="1:17" x14ac:dyDescent="0.25">
      <c r="A37" s="14"/>
      <c r="B37" s="14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3"/>
      <c r="O37" s="3"/>
      <c r="P37" s="15"/>
      <c r="Q37" s="15"/>
    </row>
    <row r="38" spans="1:17" x14ac:dyDescent="0.25">
      <c r="A38" s="28" t="s">
        <v>31</v>
      </c>
      <c r="B38" s="28"/>
      <c r="C38" s="28"/>
      <c r="D38" s="16">
        <f>SUM(P18+P35)</f>
        <v>15834</v>
      </c>
    </row>
    <row r="39" spans="1:17" x14ac:dyDescent="0.25">
      <c r="A39" s="28" t="s">
        <v>5</v>
      </c>
      <c r="B39" s="28"/>
      <c r="C39" s="28"/>
      <c r="D39" s="17">
        <f>SUM(P19 + P36)</f>
        <v>1626</v>
      </c>
    </row>
  </sheetData>
  <mergeCells count="70">
    <mergeCell ref="C30:E30"/>
    <mergeCell ref="A31:B31"/>
    <mergeCell ref="C31:E31"/>
    <mergeCell ref="A1:Q1"/>
    <mergeCell ref="N35:O35"/>
    <mergeCell ref="P35:Q35"/>
    <mergeCell ref="A36:B36"/>
    <mergeCell ref="N36:O36"/>
    <mergeCell ref="P36:Q36"/>
    <mergeCell ref="A38:C38"/>
    <mergeCell ref="A39:C39"/>
    <mergeCell ref="A32:B32"/>
    <mergeCell ref="C32:E32"/>
    <mergeCell ref="A33:B33"/>
    <mergeCell ref="C33:E33"/>
    <mergeCell ref="A34:B34"/>
    <mergeCell ref="C34:E34"/>
    <mergeCell ref="A29:B29"/>
    <mergeCell ref="C29:E29"/>
    <mergeCell ref="A30:B30"/>
    <mergeCell ref="J5:O5"/>
    <mergeCell ref="A3:B3"/>
    <mergeCell ref="A7:B7"/>
    <mergeCell ref="A8:B8"/>
    <mergeCell ref="A11:B11"/>
    <mergeCell ref="A5:B6"/>
    <mergeCell ref="C5:E6"/>
    <mergeCell ref="A26:B26"/>
    <mergeCell ref="C26:E26"/>
    <mergeCell ref="A27:B27"/>
    <mergeCell ref="C27:E27"/>
    <mergeCell ref="A28:B28"/>
    <mergeCell ref="C28:E28"/>
    <mergeCell ref="A15:B15"/>
    <mergeCell ref="I5:I6"/>
    <mergeCell ref="A9:B9"/>
    <mergeCell ref="A16:B16"/>
    <mergeCell ref="C3:D3"/>
    <mergeCell ref="C7:E7"/>
    <mergeCell ref="C8:E8"/>
    <mergeCell ref="C9:E9"/>
    <mergeCell ref="A10:B10"/>
    <mergeCell ref="C11:E11"/>
    <mergeCell ref="C12:E12"/>
    <mergeCell ref="A25:B25"/>
    <mergeCell ref="C25:E25"/>
    <mergeCell ref="N18:O18"/>
    <mergeCell ref="A19:B19"/>
    <mergeCell ref="N19:O19"/>
    <mergeCell ref="A22:B23"/>
    <mergeCell ref="C22:E23"/>
    <mergeCell ref="I22:I23"/>
    <mergeCell ref="J22:O22"/>
    <mergeCell ref="A20:B20"/>
    <mergeCell ref="A2:Q2"/>
    <mergeCell ref="P18:Q18"/>
    <mergeCell ref="P19:Q19"/>
    <mergeCell ref="A24:B24"/>
    <mergeCell ref="C24:E24"/>
    <mergeCell ref="C20:D20"/>
    <mergeCell ref="A17:B17"/>
    <mergeCell ref="C16:E16"/>
    <mergeCell ref="C17:E17"/>
    <mergeCell ref="A12:B12"/>
    <mergeCell ref="C13:E13"/>
    <mergeCell ref="C10:E10"/>
    <mergeCell ref="A13:B13"/>
    <mergeCell ref="A14:B14"/>
    <mergeCell ref="C14:E14"/>
    <mergeCell ref="C15:E15"/>
  </mergeCells>
  <printOptions horizontalCentered="1"/>
  <pageMargins left="0.7" right="0.7" top="0.75" bottom="0.75" header="0.3" footer="0.3"/>
  <pageSetup scale="85" orientation="landscape" r:id="rId1"/>
  <headerFooter>
    <oddFooter>&amp;Cwww.PrintableTimeSheets.net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www.PrintableTimeSheets.net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Printable Time Sheets: Freelance Biweekly</dc:title>
  <dc:subject/>
  <dc:creator>Savetz Publishing, Inc.</dc:creator>
  <cp:keywords>printable time sheets xls</cp:keywords>
  <dc:description>Printable Time Sheets by Savetz Publishing, Inc. Download a printable time sheet, open it in Microsoft Excel, enter your information to customize it, and print your personalized Printable Time Sheet.</dc:description>
  <cp:lastModifiedBy>jeffrey portillo</cp:lastModifiedBy>
  <cp:lastPrinted>2013-04-18T17:52:50Z</cp:lastPrinted>
  <dcterms:created xsi:type="dcterms:W3CDTF">2013-01-26T00:54:47Z</dcterms:created>
  <dcterms:modified xsi:type="dcterms:W3CDTF">2019-10-02T16:52:10Z</dcterms:modified>
  <cp:category>printable time sheets</cp:category>
</cp:coreProperties>
</file>